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T20" i="1" l="1"/>
  <c r="Q20" i="1"/>
  <c r="P20" i="1"/>
  <c r="L20" i="1"/>
  <c r="I20" i="1"/>
  <c r="G20" i="1"/>
  <c r="E20" i="1"/>
  <c r="R20" i="1" l="1"/>
  <c r="Q16" i="1"/>
  <c r="Q18" i="1"/>
  <c r="Q22" i="1"/>
  <c r="T22" i="1" l="1"/>
  <c r="T18" i="1"/>
  <c r="T16" i="1"/>
  <c r="P22" i="1"/>
  <c r="R22" i="1" s="1"/>
  <c r="P18" i="1"/>
  <c r="P16" i="1"/>
  <c r="O22" i="1"/>
  <c r="O18" i="1"/>
  <c r="L22" i="1"/>
  <c r="L18" i="1"/>
  <c r="L16" i="1"/>
  <c r="I22" i="1"/>
  <c r="I18" i="1"/>
  <c r="G22" i="1"/>
  <c r="G18" i="1"/>
  <c r="S24" i="1"/>
  <c r="N24" i="1"/>
  <c r="M24" i="1"/>
  <c r="K24" i="1"/>
  <c r="J24" i="1"/>
  <c r="H24" i="1"/>
  <c r="F24" i="1"/>
  <c r="D24" i="1"/>
  <c r="C24" i="1"/>
  <c r="E22" i="1"/>
  <c r="E18" i="1"/>
  <c r="O16" i="1"/>
  <c r="I16" i="1"/>
  <c r="G16" i="1"/>
  <c r="E16" i="1"/>
  <c r="E24" i="1" l="1"/>
  <c r="I24" i="1"/>
  <c r="L24" i="1"/>
  <c r="Q24" i="1"/>
  <c r="G24" i="1"/>
  <c r="P24" i="1"/>
  <c r="T24" i="1"/>
  <c r="O24" i="1"/>
  <c r="R18" i="1"/>
  <c r="R16" i="1"/>
  <c r="R24" i="1" l="1"/>
</calcChain>
</file>

<file path=xl/sharedStrings.xml><?xml version="1.0" encoding="utf-8"?>
<sst xmlns="http://schemas.openxmlformats.org/spreadsheetml/2006/main" count="39" uniqueCount="28">
  <si>
    <t>Poz</t>
  </si>
  <si>
    <t>Ogółem</t>
  </si>
  <si>
    <t xml:space="preserve"> POZYTYWNE</t>
  </si>
  <si>
    <t xml:space="preserve">  NEGATYWNE</t>
  </si>
  <si>
    <t>NIEPRZYSTĄP.</t>
  </si>
  <si>
    <t xml:space="preserve">   POZYTYWNE</t>
  </si>
  <si>
    <t>NEGATYWNE</t>
  </si>
  <si>
    <t>%</t>
  </si>
  <si>
    <t xml:space="preserve"> Plac</t>
  </si>
  <si>
    <t>Miasto</t>
  </si>
  <si>
    <t>Suma</t>
  </si>
  <si>
    <t xml:space="preserve"> Plac %</t>
  </si>
  <si>
    <t>Miasto %</t>
  </si>
  <si>
    <t>Suma %</t>
  </si>
  <si>
    <t>OSK</t>
  </si>
  <si>
    <t>"00010221"</t>
  </si>
  <si>
    <t>"00490221"</t>
  </si>
  <si>
    <t>"00480221"</t>
  </si>
  <si>
    <t>K. Machowski</t>
  </si>
  <si>
    <t>A. Rzeczkowski</t>
  </si>
  <si>
    <t>Ł. Kędra</t>
  </si>
  <si>
    <t xml:space="preserve">        SUMA</t>
  </si>
  <si>
    <t xml:space="preserve">                         TEORETYCZNE</t>
  </si>
  <si>
    <t xml:space="preserve">     PRAKTYCZNE</t>
  </si>
  <si>
    <t>"00580221"</t>
  </si>
  <si>
    <t>K.Rakowski</t>
  </si>
  <si>
    <t>Zetawienie zbiorcze zdawalności w OSK za rok 2021 - I i II półrocze</t>
  </si>
  <si>
    <t>Zestawienie zbiorcze zdawalności za rok 2021 - Ii II półrocze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</si>
</sst>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3" borderId="5" xfId="0" applyFont="1" applyFill="1" applyBorder="1"/>
    <xf numFmtId="0" fontId="1" fillId="3" borderId="7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0" fillId="0" borderId="3" xfId="0" applyBorder="1"/>
    <xf numFmtId="0" fontId="3" fillId="3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7" fillId="0" borderId="0" xfId="0" applyFont="1" applyBorder="1"/>
    <xf numFmtId="0" fontId="3" fillId="3" borderId="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0" fontId="8" fillId="4" borderId="12" xfId="0" applyFont="1" applyFill="1" applyBorder="1"/>
    <xf numFmtId="0" fontId="7" fillId="4" borderId="12" xfId="0" applyFont="1" applyFill="1" applyBorder="1"/>
    <xf numFmtId="0" fontId="7" fillId="4" borderId="13" xfId="0" applyFont="1" applyFill="1" applyBorder="1"/>
    <xf numFmtId="0" fontId="8" fillId="4" borderId="3" xfId="0" applyFont="1" applyFill="1" applyBorder="1"/>
    <xf numFmtId="0" fontId="7" fillId="4" borderId="10" xfId="0" applyFont="1" applyFill="1" applyBorder="1"/>
    <xf numFmtId="0" fontId="7" fillId="4" borderId="3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4" fillId="5" borderId="2" xfId="0" applyFont="1" applyFill="1" applyBorder="1"/>
    <xf numFmtId="0" fontId="6" fillId="5" borderId="2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4" fillId="6" borderId="2" xfId="0" applyFont="1" applyFill="1" applyBorder="1"/>
    <xf numFmtId="0" fontId="1" fillId="6" borderId="2" xfId="0" applyFont="1" applyFill="1" applyBorder="1"/>
    <xf numFmtId="0" fontId="1" fillId="6" borderId="2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2" fontId="1" fillId="6" borderId="2" xfId="0" applyNumberFormat="1" applyFont="1" applyFill="1" applyBorder="1" applyAlignment="1">
      <alignment horizontal="right"/>
    </xf>
    <xf numFmtId="0" fontId="6" fillId="6" borderId="2" xfId="0" applyFont="1" applyFill="1" applyBorder="1"/>
    <xf numFmtId="0" fontId="0" fillId="6" borderId="2" xfId="0" applyFill="1" applyBorder="1"/>
    <xf numFmtId="0" fontId="0" fillId="6" borderId="4" xfId="0" applyFill="1" applyBorder="1"/>
    <xf numFmtId="0" fontId="2" fillId="5" borderId="5" xfId="0" applyFont="1" applyFill="1" applyBorder="1"/>
    <xf numFmtId="0" fontId="9" fillId="5" borderId="6" xfId="0" applyFont="1" applyFill="1" applyBorder="1" applyAlignment="1">
      <alignment horizontal="center"/>
    </xf>
    <xf numFmtId="0" fontId="1" fillId="5" borderId="7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4" xfId="0" applyFont="1" applyFill="1" applyBorder="1"/>
    <xf numFmtId="0" fontId="3" fillId="7" borderId="2" xfId="0" applyFont="1" applyFill="1" applyBorder="1"/>
    <xf numFmtId="0" fontId="5" fillId="7" borderId="2" xfId="0" applyFont="1" applyFill="1" applyBorder="1"/>
    <xf numFmtId="0" fontId="5" fillId="7" borderId="4" xfId="0" applyFont="1" applyFill="1" applyBorder="1"/>
    <xf numFmtId="0" fontId="2" fillId="6" borderId="6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6" borderId="5" xfId="0" applyFont="1" applyFill="1" applyBorder="1"/>
    <xf numFmtId="0" fontId="3" fillId="4" borderId="1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7" fillId="4" borderId="12" xfId="0" applyFont="1" applyFill="1" applyBorder="1" applyAlignment="1"/>
    <xf numFmtId="0" fontId="7" fillId="4" borderId="3" xfId="0" applyFont="1" applyFill="1" applyBorder="1" applyAlignment="1"/>
    <xf numFmtId="0" fontId="7" fillId="4" borderId="0" xfId="0" applyFont="1" applyFill="1" applyBorder="1" applyAlignment="1"/>
    <xf numFmtId="0" fontId="0" fillId="0" borderId="12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2"/>
  <sheetViews>
    <sheetView tabSelected="1" workbookViewId="0">
      <selection activeCell="F12" sqref="F12"/>
    </sheetView>
  </sheetViews>
  <sheetFormatPr defaultRowHeight="15" x14ac:dyDescent="0.25"/>
  <cols>
    <col min="1" max="1" width="4.42578125" customWidth="1"/>
    <col min="2" max="2" width="13.42578125" customWidth="1"/>
    <col min="3" max="3" width="7.5703125" customWidth="1"/>
    <col min="4" max="4" width="7" customWidth="1"/>
    <col min="5" max="6" width="7.140625" customWidth="1"/>
    <col min="7" max="7" width="6.140625" customWidth="1"/>
    <col min="8" max="8" width="7" customWidth="1"/>
    <col min="9" max="9" width="5.5703125" customWidth="1"/>
    <col min="10" max="10" width="7" customWidth="1"/>
    <col min="11" max="11" width="6.85546875" customWidth="1"/>
    <col min="12" max="12" width="6.140625" customWidth="1"/>
    <col min="13" max="13" width="5.140625" customWidth="1"/>
    <col min="14" max="14" width="6.140625" customWidth="1"/>
    <col min="15" max="15" width="5.7109375" customWidth="1"/>
    <col min="16" max="16" width="6" customWidth="1"/>
    <col min="17" max="17" width="7.5703125" customWidth="1"/>
    <col min="18" max="19" width="6.7109375" customWidth="1"/>
    <col min="20" max="20" width="5.5703125" customWidth="1"/>
  </cols>
  <sheetData>
    <row r="3" spans="1:20" x14ac:dyDescent="0.25">
      <c r="A3" s="10"/>
      <c r="B3" s="12"/>
    </row>
    <row r="4" spans="1:20" ht="15.75" thickBot="1" x14ac:dyDescent="0.3">
      <c r="S4" s="10"/>
    </row>
    <row r="5" spans="1:20" ht="15.75" x14ac:dyDescent="0.25">
      <c r="B5" s="11"/>
      <c r="C5" s="23"/>
      <c r="D5" s="68"/>
      <c r="E5" s="68" t="s">
        <v>26</v>
      </c>
      <c r="F5" s="68"/>
      <c r="G5" s="68"/>
      <c r="H5" s="68"/>
      <c r="I5" s="68"/>
      <c r="J5" s="69"/>
      <c r="K5" s="69"/>
      <c r="L5" s="69"/>
      <c r="M5" s="69"/>
      <c r="N5" s="69"/>
      <c r="O5" s="24"/>
      <c r="P5" s="24"/>
      <c r="Q5" s="25"/>
    </row>
    <row r="6" spans="1:20" ht="16.5" thickBot="1" x14ac:dyDescent="0.3">
      <c r="B6" s="11"/>
      <c r="C6" s="26"/>
      <c r="D6" s="70"/>
      <c r="E6" s="71"/>
      <c r="F6" s="70"/>
      <c r="G6" s="70"/>
      <c r="H6" s="70"/>
      <c r="I6" s="70"/>
      <c r="J6" s="70"/>
      <c r="K6" s="70"/>
      <c r="L6" s="70"/>
      <c r="M6" s="70"/>
      <c r="N6" s="70"/>
      <c r="O6" s="28"/>
      <c r="P6" s="28"/>
      <c r="Q6" s="27"/>
    </row>
    <row r="7" spans="1:20" x14ac:dyDescent="0.25">
      <c r="E7" s="72"/>
    </row>
    <row r="10" spans="1:20" ht="15.75" thickBot="1" x14ac:dyDescent="0.3">
      <c r="S10" s="5"/>
    </row>
    <row r="11" spans="1:20" ht="15.75" hidden="1" thickBot="1" x14ac:dyDescent="0.3">
      <c r="S11" s="5"/>
    </row>
    <row r="12" spans="1:20" ht="16.5" thickBot="1" x14ac:dyDescent="0.3">
      <c r="A12" s="29"/>
      <c r="B12" s="30"/>
      <c r="C12" s="31"/>
      <c r="D12" s="30"/>
      <c r="E12" s="30"/>
      <c r="F12" s="30" t="s">
        <v>27</v>
      </c>
      <c r="G12" s="30"/>
      <c r="H12" s="30"/>
      <c r="I12" s="30"/>
      <c r="J12" s="30"/>
      <c r="K12" s="30"/>
      <c r="L12" s="30"/>
      <c r="M12" s="30"/>
      <c r="N12" s="32"/>
      <c r="O12" s="32"/>
      <c r="P12" s="32"/>
      <c r="Q12" s="33"/>
      <c r="R12" s="33"/>
      <c r="S12" s="34"/>
      <c r="T12" s="35"/>
    </row>
    <row r="13" spans="1:20" ht="16.5" thickBot="1" x14ac:dyDescent="0.3">
      <c r="A13" s="59"/>
      <c r="B13" s="45"/>
      <c r="C13" s="36" t="s">
        <v>22</v>
      </c>
      <c r="D13" s="37"/>
      <c r="E13" s="37"/>
      <c r="F13" s="38"/>
      <c r="G13" s="38"/>
      <c r="H13" s="38"/>
      <c r="I13" s="39"/>
      <c r="J13" s="40"/>
      <c r="K13" s="38"/>
      <c r="L13" s="38"/>
      <c r="M13" s="38"/>
      <c r="N13" s="41"/>
      <c r="O13" s="41" t="s">
        <v>23</v>
      </c>
      <c r="P13" s="42"/>
      <c r="Q13" s="43"/>
      <c r="R13" s="43"/>
      <c r="S13" s="43"/>
      <c r="T13" s="44"/>
    </row>
    <row r="14" spans="1:20" ht="15.75" thickBot="1" x14ac:dyDescent="0.3">
      <c r="A14" s="55" t="s">
        <v>0</v>
      </c>
      <c r="B14" s="46" t="s">
        <v>14</v>
      </c>
      <c r="C14" s="8" t="s">
        <v>1</v>
      </c>
      <c r="D14" s="50" t="s">
        <v>2</v>
      </c>
      <c r="E14" s="51"/>
      <c r="F14" s="50" t="s">
        <v>3</v>
      </c>
      <c r="G14" s="51"/>
      <c r="H14" s="50" t="s">
        <v>4</v>
      </c>
      <c r="I14" s="51"/>
      <c r="J14" s="1" t="s">
        <v>1</v>
      </c>
      <c r="K14" s="50" t="s">
        <v>5</v>
      </c>
      <c r="L14" s="51"/>
      <c r="M14" s="50"/>
      <c r="N14" s="52"/>
      <c r="O14" s="52" t="s">
        <v>6</v>
      </c>
      <c r="P14" s="53"/>
      <c r="Q14" s="53"/>
      <c r="R14" s="54"/>
      <c r="S14" s="50" t="s">
        <v>4</v>
      </c>
      <c r="T14" s="54"/>
    </row>
    <row r="15" spans="1:20" ht="16.5" thickBot="1" x14ac:dyDescent="0.3">
      <c r="A15" s="56"/>
      <c r="B15" s="47"/>
      <c r="C15" s="2"/>
      <c r="D15" s="3" t="s">
        <v>1</v>
      </c>
      <c r="E15" s="4" t="s">
        <v>7</v>
      </c>
      <c r="F15" s="3" t="s">
        <v>1</v>
      </c>
      <c r="G15" s="4" t="s">
        <v>7</v>
      </c>
      <c r="H15" s="3" t="s">
        <v>1</v>
      </c>
      <c r="I15" s="4" t="s">
        <v>7</v>
      </c>
      <c r="J15" s="2"/>
      <c r="K15" s="3" t="s">
        <v>1</v>
      </c>
      <c r="L15" s="4" t="s">
        <v>7</v>
      </c>
      <c r="M15" s="3" t="s">
        <v>8</v>
      </c>
      <c r="N15" s="3" t="s">
        <v>9</v>
      </c>
      <c r="O15" s="3" t="s">
        <v>10</v>
      </c>
      <c r="P15" s="3" t="s">
        <v>11</v>
      </c>
      <c r="Q15" s="3" t="s">
        <v>12</v>
      </c>
      <c r="R15" s="3" t="s">
        <v>13</v>
      </c>
      <c r="S15" s="3" t="s">
        <v>1</v>
      </c>
      <c r="T15" s="4" t="s">
        <v>7</v>
      </c>
    </row>
    <row r="16" spans="1:20" x14ac:dyDescent="0.25">
      <c r="A16" s="57">
        <v>1</v>
      </c>
      <c r="B16" s="48" t="s">
        <v>15</v>
      </c>
      <c r="C16" s="13">
        <v>235</v>
      </c>
      <c r="D16" s="15">
        <v>154</v>
      </c>
      <c r="E16" s="17">
        <f>(D16*100)/C16</f>
        <v>65.531914893617028</v>
      </c>
      <c r="F16" s="15">
        <v>70</v>
      </c>
      <c r="G16" s="17">
        <f>(F16*100)/C16</f>
        <v>29.787234042553191</v>
      </c>
      <c r="H16" s="15">
        <v>11</v>
      </c>
      <c r="I16" s="17">
        <f>(H16*100)/C16</f>
        <v>4.6808510638297873</v>
      </c>
      <c r="J16" s="13">
        <v>315</v>
      </c>
      <c r="K16" s="15">
        <v>119</v>
      </c>
      <c r="L16" s="17">
        <f t="shared" ref="L16:L24" si="0">(K16*100)/J16</f>
        <v>37.777777777777779</v>
      </c>
      <c r="M16" s="15">
        <v>100</v>
      </c>
      <c r="N16" s="19">
        <v>92</v>
      </c>
      <c r="O16" s="19">
        <f t="shared" ref="O16:O24" si="1">SUM(M16:N16)</f>
        <v>192</v>
      </c>
      <c r="P16" s="19">
        <f t="shared" ref="P16:P24" si="2">(M16*100)/J16</f>
        <v>31.746031746031747</v>
      </c>
      <c r="Q16" s="21">
        <f t="shared" ref="Q16:Q24" si="3">(N16*100)/J16</f>
        <v>29.206349206349206</v>
      </c>
      <c r="R16" s="17">
        <f>SUM(P16:Q16)</f>
        <v>60.952380952380949</v>
      </c>
      <c r="S16" s="15">
        <v>4</v>
      </c>
      <c r="T16" s="17">
        <f>(S16*100)/J16</f>
        <v>1.2698412698412698</v>
      </c>
    </row>
    <row r="17" spans="1:20" ht="15.75" thickBot="1" x14ac:dyDescent="0.3">
      <c r="A17" s="58"/>
      <c r="B17" s="49" t="s">
        <v>18</v>
      </c>
      <c r="C17" s="6"/>
      <c r="D17" s="14"/>
      <c r="E17" s="16"/>
      <c r="F17" s="14"/>
      <c r="G17" s="16"/>
      <c r="H17" s="14"/>
      <c r="I17" s="16"/>
      <c r="J17" s="6"/>
      <c r="K17" s="18"/>
      <c r="L17" s="16"/>
      <c r="M17" s="14"/>
      <c r="N17" s="7"/>
      <c r="O17" s="7"/>
      <c r="P17" s="7"/>
      <c r="Q17" s="20"/>
      <c r="R17" s="16"/>
      <c r="S17" s="14"/>
      <c r="T17" s="9"/>
    </row>
    <row r="18" spans="1:20" x14ac:dyDescent="0.25">
      <c r="A18" s="57">
        <v>2</v>
      </c>
      <c r="B18" s="48" t="s">
        <v>16</v>
      </c>
      <c r="C18" s="13">
        <v>80</v>
      </c>
      <c r="D18" s="15">
        <v>27</v>
      </c>
      <c r="E18" s="22">
        <f>(D18*100)/C18</f>
        <v>33.75</v>
      </c>
      <c r="F18" s="15">
        <v>46</v>
      </c>
      <c r="G18" s="17">
        <f>(F18*100)/C18</f>
        <v>57.5</v>
      </c>
      <c r="H18" s="15">
        <v>8</v>
      </c>
      <c r="I18" s="17">
        <f>(H18*100)/C18</f>
        <v>10</v>
      </c>
      <c r="J18" s="13">
        <v>114</v>
      </c>
      <c r="K18" s="15">
        <v>42</v>
      </c>
      <c r="L18" s="17">
        <f t="shared" si="0"/>
        <v>36.842105263157897</v>
      </c>
      <c r="M18" s="15">
        <v>25</v>
      </c>
      <c r="N18" s="19">
        <v>32</v>
      </c>
      <c r="O18" s="19">
        <f t="shared" si="1"/>
        <v>57</v>
      </c>
      <c r="P18" s="19">
        <f t="shared" si="2"/>
        <v>21.92982456140351</v>
      </c>
      <c r="Q18" s="21">
        <f t="shared" si="3"/>
        <v>28.07017543859649</v>
      </c>
      <c r="R18" s="17">
        <f>SUM(P18:Q18)</f>
        <v>50</v>
      </c>
      <c r="S18" s="15">
        <v>5</v>
      </c>
      <c r="T18" s="17">
        <f>(S18*100)/J18</f>
        <v>4.3859649122807021</v>
      </c>
    </row>
    <row r="19" spans="1:20" ht="15.75" thickBot="1" x14ac:dyDescent="0.3">
      <c r="A19" s="58"/>
      <c r="B19" s="49" t="s">
        <v>19</v>
      </c>
      <c r="C19" s="6"/>
      <c r="D19" s="18"/>
      <c r="E19" s="16"/>
      <c r="F19" s="18"/>
      <c r="G19" s="16"/>
      <c r="H19" s="18"/>
      <c r="I19" s="16"/>
      <c r="J19" s="6"/>
      <c r="K19" s="18"/>
      <c r="L19" s="16"/>
      <c r="M19" s="18"/>
      <c r="N19" s="7"/>
      <c r="O19" s="7"/>
      <c r="P19" s="7"/>
      <c r="Q19" s="20"/>
      <c r="R19" s="16"/>
      <c r="S19" s="18"/>
      <c r="T19" s="16"/>
    </row>
    <row r="20" spans="1:20" x14ac:dyDescent="0.25">
      <c r="A20" s="67">
        <v>3</v>
      </c>
      <c r="B20" s="48" t="s">
        <v>17</v>
      </c>
      <c r="C20" s="13">
        <v>26</v>
      </c>
      <c r="D20" s="15">
        <v>15</v>
      </c>
      <c r="E20" s="17">
        <f>(D20*100)/C20</f>
        <v>57.692307692307693</v>
      </c>
      <c r="F20" s="15">
        <v>9</v>
      </c>
      <c r="G20" s="17">
        <f>(F20*100)/C20</f>
        <v>34.615384615384613</v>
      </c>
      <c r="H20" s="15">
        <v>2</v>
      </c>
      <c r="I20" s="17">
        <f>(H20*100)/C20</f>
        <v>7.6923076923076925</v>
      </c>
      <c r="J20" s="13">
        <v>92</v>
      </c>
      <c r="K20" s="15">
        <v>30</v>
      </c>
      <c r="L20" s="17">
        <f t="shared" ref="L20" si="4">(K20*100)/J20</f>
        <v>32.608695652173914</v>
      </c>
      <c r="M20" s="15">
        <v>33</v>
      </c>
      <c r="N20" s="19">
        <v>25</v>
      </c>
      <c r="O20" s="19">
        <v>59</v>
      </c>
      <c r="P20" s="21">
        <f t="shared" ref="P20" si="5">(M20*100)/J20</f>
        <v>35.869565217391305</v>
      </c>
      <c r="Q20" s="21">
        <f t="shared" ref="Q20" si="6">(N20*100)/J20</f>
        <v>27.173913043478262</v>
      </c>
      <c r="R20" s="17">
        <f>SUM(P20:Q20)</f>
        <v>63.043478260869563</v>
      </c>
      <c r="S20" s="15">
        <v>3</v>
      </c>
      <c r="T20" s="17">
        <f>(S20*100)/J20</f>
        <v>3.2608695652173911</v>
      </c>
    </row>
    <row r="21" spans="1:20" ht="15.75" thickBot="1" x14ac:dyDescent="0.3">
      <c r="A21" s="58"/>
      <c r="B21" s="49" t="s">
        <v>20</v>
      </c>
      <c r="C21" s="6"/>
      <c r="D21" s="14"/>
      <c r="E21" s="16"/>
      <c r="F21" s="14"/>
      <c r="G21" s="16"/>
      <c r="H21" s="14"/>
      <c r="I21" s="16"/>
      <c r="J21" s="6"/>
      <c r="K21" s="18"/>
      <c r="L21" s="16"/>
      <c r="M21" s="14"/>
      <c r="N21" s="7"/>
      <c r="O21" s="7"/>
      <c r="P21" s="7"/>
      <c r="Q21" s="20"/>
      <c r="R21" s="16"/>
      <c r="S21" s="14"/>
      <c r="T21" s="9"/>
    </row>
    <row r="22" spans="1:20" x14ac:dyDescent="0.25">
      <c r="A22" s="57">
        <v>4</v>
      </c>
      <c r="B22" s="48" t="s">
        <v>24</v>
      </c>
      <c r="C22" s="13">
        <v>29</v>
      </c>
      <c r="D22" s="15">
        <v>20</v>
      </c>
      <c r="E22" s="17">
        <f>(D22*100)/C22</f>
        <v>68.965517241379317</v>
      </c>
      <c r="F22" s="15">
        <v>9</v>
      </c>
      <c r="G22" s="17">
        <f>(F22*100)/C22</f>
        <v>31.03448275862069</v>
      </c>
      <c r="H22" s="15">
        <v>0</v>
      </c>
      <c r="I22" s="17">
        <f>(H22*100)/C22</f>
        <v>0</v>
      </c>
      <c r="J22" s="13">
        <v>50</v>
      </c>
      <c r="K22" s="15">
        <v>7</v>
      </c>
      <c r="L22" s="17">
        <f t="shared" si="0"/>
        <v>14</v>
      </c>
      <c r="M22" s="15">
        <v>27</v>
      </c>
      <c r="N22" s="19">
        <v>14</v>
      </c>
      <c r="O22" s="19">
        <f t="shared" si="1"/>
        <v>41</v>
      </c>
      <c r="P22" s="21">
        <f t="shared" si="2"/>
        <v>54</v>
      </c>
      <c r="Q22" s="21">
        <f t="shared" si="3"/>
        <v>28</v>
      </c>
      <c r="R22" s="17">
        <f>SUM(P22:Q22)</f>
        <v>82</v>
      </c>
      <c r="S22" s="15">
        <v>2</v>
      </c>
      <c r="T22" s="17">
        <f>(S22*100)/J22</f>
        <v>4</v>
      </c>
    </row>
    <row r="23" spans="1:20" ht="15.75" thickBot="1" x14ac:dyDescent="0.3">
      <c r="A23" s="58"/>
      <c r="B23" s="49" t="s">
        <v>25</v>
      </c>
      <c r="C23" s="6"/>
      <c r="D23" s="14"/>
      <c r="E23" s="16"/>
      <c r="F23" s="14"/>
      <c r="G23" s="16"/>
      <c r="H23" s="14"/>
      <c r="I23" s="16"/>
      <c r="J23" s="6"/>
      <c r="K23" s="18"/>
      <c r="L23" s="16"/>
      <c r="M23" s="14"/>
      <c r="N23" s="7"/>
      <c r="O23" s="7"/>
      <c r="P23" s="7"/>
      <c r="Q23" s="20"/>
      <c r="R23" s="16"/>
      <c r="S23" s="14"/>
      <c r="T23" s="9"/>
    </row>
    <row r="24" spans="1:20" ht="15.75" thickBot="1" x14ac:dyDescent="0.3">
      <c r="A24" s="60" t="s">
        <v>21</v>
      </c>
      <c r="B24" s="61"/>
      <c r="C24" s="62">
        <f>SUM(C16:C23)</f>
        <v>370</v>
      </c>
      <c r="D24" s="62">
        <f>SUM(D16:D23)</f>
        <v>216</v>
      </c>
      <c r="E24" s="63">
        <f>(D24*100)/C24</f>
        <v>58.378378378378379</v>
      </c>
      <c r="F24" s="62">
        <f>SUM(F16:F23)</f>
        <v>134</v>
      </c>
      <c r="G24" s="63">
        <f>(F24*100)/C24</f>
        <v>36.216216216216218</v>
      </c>
      <c r="H24" s="62">
        <f>SUM(H16:H23)</f>
        <v>21</v>
      </c>
      <c r="I24" s="64">
        <f>(H24*100)/C24</f>
        <v>5.6756756756756754</v>
      </c>
      <c r="J24" s="62">
        <f>SUM(J16:J23)</f>
        <v>571</v>
      </c>
      <c r="K24" s="62">
        <f>SUM(K16:K23)</f>
        <v>198</v>
      </c>
      <c r="L24" s="63">
        <f t="shared" si="0"/>
        <v>34.676007005253943</v>
      </c>
      <c r="M24" s="62">
        <f>SUM(M16:M23)</f>
        <v>185</v>
      </c>
      <c r="N24" s="65">
        <f>SUM(N16:N23)</f>
        <v>163</v>
      </c>
      <c r="O24" s="62">
        <f t="shared" si="1"/>
        <v>348</v>
      </c>
      <c r="P24" s="62">
        <f t="shared" si="2"/>
        <v>32.399299474605954</v>
      </c>
      <c r="Q24" s="63">
        <f t="shared" si="3"/>
        <v>28.546409807355516</v>
      </c>
      <c r="R24" s="63">
        <f>SUM(P24:Q24)</f>
        <v>60.94570928196147</v>
      </c>
      <c r="S24" s="65">
        <f>SUM(S16:S23)</f>
        <v>14</v>
      </c>
      <c r="T24" s="66">
        <f>(S24*100)/J24</f>
        <v>2.4518388791593697</v>
      </c>
    </row>
    <row r="30" spans="1:20" x14ac:dyDescent="0.25">
      <c r="B30" s="10"/>
    </row>
    <row r="31" spans="1:20" x14ac:dyDescent="0.25">
      <c r="B31" s="10"/>
      <c r="D31" s="10"/>
    </row>
    <row r="32" spans="1:20" x14ac:dyDescent="0.25">
      <c r="F32" s="10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Starostwo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d.gajewski</dc:creator>
  <cp:lastModifiedBy>Aldona Gordziejewska</cp:lastModifiedBy>
  <cp:lastPrinted>2021-04-19T09:46:00Z</cp:lastPrinted>
  <dcterms:created xsi:type="dcterms:W3CDTF">2016-02-16T06:35:07Z</dcterms:created>
  <dcterms:modified xsi:type="dcterms:W3CDTF">2022-03-11T09:44:36Z</dcterms:modified>
</cp:coreProperties>
</file>